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455" windowHeight="2835" activeTab="2"/>
  </bookViews>
  <sheets>
    <sheet name="Grau A" sheetId="2" r:id="rId1"/>
    <sheet name="Grau B" sheetId="3" r:id="rId2"/>
    <sheet name="Notas Finais" sheetId="4" r:id="rId3"/>
    <sheet name="Plan1" sheetId="5" r:id="rId4"/>
  </sheets>
  <calcPr calcId="124519"/>
</workbook>
</file>

<file path=xl/calcChain.xml><?xml version="1.0" encoding="utf-8"?>
<calcChain xmlns="http://schemas.openxmlformats.org/spreadsheetml/2006/main">
  <c r="G8" i="3"/>
  <c r="D5" i="4" s="1"/>
  <c r="G9" i="3"/>
  <c r="D6" i="4" s="1"/>
  <c r="G10" i="3"/>
  <c r="G11"/>
  <c r="G12"/>
  <c r="G14"/>
  <c r="G15"/>
  <c r="G16"/>
  <c r="G17"/>
  <c r="G18"/>
  <c r="G19"/>
  <c r="D16" i="4" s="1"/>
  <c r="G20" i="3"/>
  <c r="G7"/>
  <c r="D7" i="2"/>
  <c r="D8"/>
  <c r="D9"/>
  <c r="D10"/>
  <c r="D11"/>
  <c r="D12"/>
  <c r="D14"/>
  <c r="D15"/>
  <c r="D16"/>
  <c r="D17"/>
  <c r="D19"/>
  <c r="D20"/>
  <c r="D18"/>
  <c r="F8"/>
  <c r="F9"/>
  <c r="F11"/>
  <c r="F12"/>
  <c r="C9" i="4" s="1"/>
  <c r="F17" i="2"/>
  <c r="F18"/>
  <c r="F19"/>
  <c r="F20"/>
  <c r="F7"/>
  <c r="F10"/>
  <c r="C7" i="4" s="1"/>
  <c r="F14" i="2"/>
  <c r="C11" i="4" s="1"/>
  <c r="F15" i="2"/>
  <c r="C12" i="4" s="1"/>
  <c r="F16" i="2"/>
  <c r="C13" i="4" s="1"/>
  <c r="D2"/>
  <c r="C2"/>
  <c r="D17"/>
  <c r="D15"/>
  <c r="D14"/>
  <c r="D13"/>
  <c r="D12"/>
  <c r="D11"/>
  <c r="D9"/>
  <c r="D8"/>
  <c r="D7"/>
  <c r="D4"/>
  <c r="C4"/>
  <c r="C5"/>
  <c r="C6"/>
  <c r="C8"/>
  <c r="C14"/>
  <c r="C15"/>
  <c r="C16"/>
  <c r="C17"/>
  <c r="F15" l="1"/>
  <c r="F11"/>
  <c r="F13"/>
  <c r="F7"/>
  <c r="F9"/>
  <c r="F4"/>
  <c r="F5"/>
  <c r="F6"/>
  <c r="F17"/>
  <c r="F8"/>
  <c r="F12"/>
  <c r="F14"/>
  <c r="F16"/>
</calcChain>
</file>

<file path=xl/sharedStrings.xml><?xml version="1.0" encoding="utf-8"?>
<sst xmlns="http://schemas.openxmlformats.org/spreadsheetml/2006/main" count="53" uniqueCount="25">
  <si>
    <t>Aluno</t>
  </si>
  <si>
    <t>TOTAL GA</t>
  </si>
  <si>
    <t>Disciplina de Processo de fabricação mecânica II</t>
  </si>
  <si>
    <t>Acertos</t>
  </si>
  <si>
    <t>TOTAL GB</t>
  </si>
  <si>
    <t>Notas Finais</t>
  </si>
  <si>
    <t>FILIPE GOMES DE MELO</t>
  </si>
  <si>
    <t>JOSE EZEQUIEL PUTON</t>
  </si>
  <si>
    <t>MAIARA MATOS CRUZ</t>
  </si>
  <si>
    <t>NICKOLAS GIROTTO</t>
  </si>
  <si>
    <t>OBERDAN DA SILVEIRA LOPES</t>
  </si>
  <si>
    <t>PAULA RENATA SILVA DE FREITAS</t>
  </si>
  <si>
    <t>AMAURI MELO PACHECO</t>
  </si>
  <si>
    <t>CARLOS ALBERTO LIMA</t>
  </si>
  <si>
    <t>DIEGO LOPES DA SILVA</t>
  </si>
  <si>
    <t>FLAVIA BONADIMAN MARQUES DA SILVA</t>
  </si>
  <si>
    <t>GABRIEL GARBIN TAVARES</t>
  </si>
  <si>
    <t>MAURO LEANDRO WILBERT</t>
  </si>
  <si>
    <t>PAULO RENATO MORAES COLLACO</t>
  </si>
  <si>
    <t>Trabaho-Exercicios</t>
  </si>
  <si>
    <t>Trabalho 2,0</t>
  </si>
  <si>
    <t>INOVTEC 2,0</t>
  </si>
  <si>
    <t>Trabalho 6,0</t>
  </si>
  <si>
    <t>Prova 8,0</t>
  </si>
  <si>
    <t>Disciplina de Fundamentos de projeto de ferramentas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</si>
</sst>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164" fontId="0" fillId="0" borderId="1" xfId="0" applyNumberForma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qacademico.ifsul.edu.br/QACADEMICO/index.asp?t=3081&amp;COD_MATRICULA=4724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qacademico.ifsul.edu.br/QACADEMICO/index.asp?t=3081&amp;COD_MATRICULA=49612" TargetMode="External"/><Relationship Id="rId7" Type="http://schemas.openxmlformats.org/officeDocument/2006/relationships/hyperlink" Target="http://qacademico.ifsul.edu.br/QACADEMICO/index.asp?t=3081&amp;COD_MATRICULA=49202" TargetMode="External"/><Relationship Id="rId12" Type="http://schemas.openxmlformats.org/officeDocument/2006/relationships/hyperlink" Target="http://qacademico.ifsul.edu.br/QACADEMICO/index.asp?t=3081&amp;COD_MATRICULA=49290" TargetMode="External"/><Relationship Id="rId2" Type="http://schemas.openxmlformats.org/officeDocument/2006/relationships/hyperlink" Target="http://qacademico.ifsul.edu.br/QACADEMICO/index.asp?t=3081&amp;COD_MATRICULA=47925" TargetMode="External"/><Relationship Id="rId1" Type="http://schemas.openxmlformats.org/officeDocument/2006/relationships/hyperlink" Target="http://qacademico.ifsul.edu.br/QACADEMICO/index.asp?t=3081&amp;COD_MATRICULA=48475" TargetMode="External"/><Relationship Id="rId6" Type="http://schemas.openxmlformats.org/officeDocument/2006/relationships/hyperlink" Target="http://qacademico.ifsul.edu.br/QACADEMICO/index.asp?t=3081&amp;COD_MATRICULA=48385" TargetMode="External"/><Relationship Id="rId11" Type="http://schemas.openxmlformats.org/officeDocument/2006/relationships/hyperlink" Target="http://qacademico.ifsul.edu.br/QACADEMICO/index.asp?t=3081&amp;COD_MATRICULA=48384" TargetMode="External"/><Relationship Id="rId5" Type="http://schemas.openxmlformats.org/officeDocument/2006/relationships/hyperlink" Target="http://qacademico.ifsul.edu.br/QACADEMICO/index.asp?t=3081&amp;COD_MATRICULA=47625" TargetMode="External"/><Relationship Id="rId10" Type="http://schemas.openxmlformats.org/officeDocument/2006/relationships/hyperlink" Target="http://qacademico.ifsul.edu.br/QACADEMICO/index.asp?t=3081&amp;COD_MATRICULA=47610" TargetMode="External"/><Relationship Id="rId4" Type="http://schemas.openxmlformats.org/officeDocument/2006/relationships/hyperlink" Target="http://qacademico.ifsul.edu.br/QACADEMICO/index.asp?t=3081&amp;COD_MATRICULA=49613" TargetMode="External"/><Relationship Id="rId9" Type="http://schemas.openxmlformats.org/officeDocument/2006/relationships/hyperlink" Target="http://qacademico.ifsul.edu.br/QACADEMICO/index.asp?t=3081&amp;COD_MATRICULA=4760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qacademico.ifsul.edu.br/QACADEMICO/index.asp?t=3081&amp;COD_MATRICULA=47245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qacademico.ifsul.edu.br/QACADEMICO/index.asp?t=3081&amp;COD_MATRICULA=49612" TargetMode="External"/><Relationship Id="rId7" Type="http://schemas.openxmlformats.org/officeDocument/2006/relationships/hyperlink" Target="http://qacademico.ifsul.edu.br/QACADEMICO/index.asp?t=3081&amp;COD_MATRICULA=49202" TargetMode="External"/><Relationship Id="rId12" Type="http://schemas.openxmlformats.org/officeDocument/2006/relationships/hyperlink" Target="http://qacademico.ifsul.edu.br/QACADEMICO/index.asp?t=3081&amp;COD_MATRICULA=49290" TargetMode="External"/><Relationship Id="rId2" Type="http://schemas.openxmlformats.org/officeDocument/2006/relationships/hyperlink" Target="http://qacademico.ifsul.edu.br/QACADEMICO/index.asp?t=3081&amp;COD_MATRICULA=47925" TargetMode="External"/><Relationship Id="rId1" Type="http://schemas.openxmlformats.org/officeDocument/2006/relationships/hyperlink" Target="http://qacademico.ifsul.edu.br/QACADEMICO/index.asp?t=3081&amp;COD_MATRICULA=48475" TargetMode="External"/><Relationship Id="rId6" Type="http://schemas.openxmlformats.org/officeDocument/2006/relationships/hyperlink" Target="http://qacademico.ifsul.edu.br/QACADEMICO/index.asp?t=3081&amp;COD_MATRICULA=48385" TargetMode="External"/><Relationship Id="rId11" Type="http://schemas.openxmlformats.org/officeDocument/2006/relationships/hyperlink" Target="http://qacademico.ifsul.edu.br/QACADEMICO/index.asp?t=3081&amp;COD_MATRICULA=48384" TargetMode="External"/><Relationship Id="rId5" Type="http://schemas.openxmlformats.org/officeDocument/2006/relationships/hyperlink" Target="http://qacademico.ifsul.edu.br/QACADEMICO/index.asp?t=3081&amp;COD_MATRICULA=47625" TargetMode="External"/><Relationship Id="rId10" Type="http://schemas.openxmlformats.org/officeDocument/2006/relationships/hyperlink" Target="http://qacademico.ifsul.edu.br/QACADEMICO/index.asp?t=3081&amp;COD_MATRICULA=47610" TargetMode="External"/><Relationship Id="rId4" Type="http://schemas.openxmlformats.org/officeDocument/2006/relationships/hyperlink" Target="http://qacademico.ifsul.edu.br/QACADEMICO/index.asp?t=3081&amp;COD_MATRICULA=49613" TargetMode="External"/><Relationship Id="rId9" Type="http://schemas.openxmlformats.org/officeDocument/2006/relationships/hyperlink" Target="http://qacademico.ifsul.edu.br/QACADEMICO/index.asp?t=3081&amp;COD_MATRICULA=4760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I14" sqref="I14"/>
    </sheetView>
  </sheetViews>
  <sheetFormatPr defaultRowHeight="15"/>
  <cols>
    <col min="1" max="1" width="4.28515625" customWidth="1"/>
    <col min="2" max="2" width="42.140625" bestFit="1" customWidth="1"/>
    <col min="3" max="3" width="16.7109375" bestFit="1" customWidth="1"/>
    <col min="4" max="5" width="10.7109375" customWidth="1"/>
    <col min="6" max="6" width="11.140625" customWidth="1"/>
    <col min="9" max="9" width="16.85546875" customWidth="1"/>
  </cols>
  <sheetData>
    <row r="1" spans="1:9">
      <c r="B1" s="29"/>
      <c r="C1" s="29"/>
      <c r="D1" s="29"/>
      <c r="E1" s="29"/>
      <c r="F1" s="29"/>
      <c r="G1" s="29"/>
      <c r="H1" s="29"/>
    </row>
    <row r="2" spans="1:9">
      <c r="A2" s="29" t="s">
        <v>24</v>
      </c>
      <c r="B2" s="29"/>
      <c r="C2" s="29"/>
      <c r="D2" s="29"/>
      <c r="E2" s="29"/>
      <c r="F2" s="29"/>
      <c r="G2" s="29"/>
      <c r="H2" s="29"/>
    </row>
    <row r="4" spans="1:9">
      <c r="A4" s="1"/>
      <c r="B4" s="2" t="s">
        <v>0</v>
      </c>
      <c r="C4" s="4"/>
      <c r="D4" s="4"/>
      <c r="E4" s="4"/>
      <c r="F4" s="21" t="s">
        <v>1</v>
      </c>
      <c r="G4" s="8"/>
      <c r="H4" s="6"/>
      <c r="I4" s="6"/>
    </row>
    <row r="5" spans="1:9" ht="30">
      <c r="A5" s="1"/>
      <c r="B5" s="4"/>
      <c r="C5" s="4" t="s">
        <v>3</v>
      </c>
      <c r="D5" s="4" t="s">
        <v>23</v>
      </c>
      <c r="E5" s="12" t="s">
        <v>19</v>
      </c>
      <c r="F5" s="4"/>
      <c r="G5" s="6"/>
      <c r="H5" s="6"/>
      <c r="I5" s="6"/>
    </row>
    <row r="6" spans="1:9">
      <c r="A6" s="14"/>
      <c r="B6" s="14"/>
      <c r="C6" s="14"/>
      <c r="D6" s="14"/>
      <c r="E6" s="14"/>
      <c r="F6" s="14"/>
      <c r="G6" s="6"/>
      <c r="H6" s="6"/>
      <c r="I6" s="6"/>
    </row>
    <row r="7" spans="1:9">
      <c r="A7" s="5">
        <v>1</v>
      </c>
      <c r="B7" s="1" t="s">
        <v>6</v>
      </c>
      <c r="C7" s="16">
        <v>9.6</v>
      </c>
      <c r="D7" s="16">
        <f t="shared" ref="D7:D17" si="0">(C7/15)*8</f>
        <v>5.12</v>
      </c>
      <c r="E7" s="16">
        <v>2</v>
      </c>
      <c r="F7" s="7">
        <f>D7+E7</f>
        <v>7.12</v>
      </c>
      <c r="G7" s="6"/>
      <c r="H7" s="6"/>
      <c r="I7" s="6"/>
    </row>
    <row r="8" spans="1:9">
      <c r="A8" s="5">
        <v>2</v>
      </c>
      <c r="B8" s="1" t="s">
        <v>7</v>
      </c>
      <c r="C8" s="16">
        <v>12</v>
      </c>
      <c r="D8" s="16">
        <f t="shared" si="0"/>
        <v>6.4</v>
      </c>
      <c r="E8" s="16"/>
      <c r="F8" s="7">
        <f t="shared" ref="F8:F20" si="1">D8+E8</f>
        <v>6.4</v>
      </c>
      <c r="G8" s="6"/>
      <c r="H8" s="6"/>
      <c r="I8" s="6"/>
    </row>
    <row r="9" spans="1:9">
      <c r="A9" s="5">
        <v>3</v>
      </c>
      <c r="B9" s="1" t="s">
        <v>8</v>
      </c>
      <c r="C9" s="16">
        <v>12.2</v>
      </c>
      <c r="D9" s="16">
        <f t="shared" si="0"/>
        <v>6.5066666666666659</v>
      </c>
      <c r="E9" s="16">
        <v>2</v>
      </c>
      <c r="F9" s="7">
        <f t="shared" si="1"/>
        <v>8.5066666666666659</v>
      </c>
      <c r="G9" s="6"/>
      <c r="H9" s="6"/>
      <c r="I9" s="6"/>
    </row>
    <row r="10" spans="1:9">
      <c r="A10" s="5">
        <v>4</v>
      </c>
      <c r="B10" s="1" t="s">
        <v>9</v>
      </c>
      <c r="C10" s="16">
        <v>10</v>
      </c>
      <c r="D10" s="16">
        <f t="shared" si="0"/>
        <v>5.333333333333333</v>
      </c>
      <c r="E10" s="16">
        <v>2</v>
      </c>
      <c r="F10" s="7">
        <f t="shared" si="1"/>
        <v>7.333333333333333</v>
      </c>
      <c r="G10" s="6"/>
      <c r="H10" s="6"/>
      <c r="I10" s="6"/>
    </row>
    <row r="11" spans="1:9">
      <c r="A11" s="5">
        <v>5</v>
      </c>
      <c r="B11" s="1" t="s">
        <v>10</v>
      </c>
      <c r="C11" s="16">
        <v>12.5</v>
      </c>
      <c r="D11" s="16">
        <f t="shared" si="0"/>
        <v>6.666666666666667</v>
      </c>
      <c r="E11" s="16">
        <v>2</v>
      </c>
      <c r="F11" s="7">
        <f t="shared" si="1"/>
        <v>8.6666666666666679</v>
      </c>
    </row>
    <row r="12" spans="1:9">
      <c r="A12" s="5">
        <v>6</v>
      </c>
      <c r="B12" s="1" t="s">
        <v>11</v>
      </c>
      <c r="C12" s="16">
        <v>11</v>
      </c>
      <c r="D12" s="16">
        <f t="shared" si="0"/>
        <v>5.8666666666666663</v>
      </c>
      <c r="E12" s="16">
        <v>2</v>
      </c>
      <c r="F12" s="7">
        <f t="shared" si="1"/>
        <v>7.8666666666666663</v>
      </c>
    </row>
    <row r="13" spans="1:9">
      <c r="A13" s="14"/>
      <c r="B13" s="14"/>
      <c r="C13" s="17"/>
      <c r="D13" s="17"/>
      <c r="E13" s="17"/>
      <c r="F13" s="15"/>
    </row>
    <row r="14" spans="1:9">
      <c r="A14" s="5">
        <v>7</v>
      </c>
      <c r="B14" s="1" t="s">
        <v>12</v>
      </c>
      <c r="C14" s="16">
        <v>11.2</v>
      </c>
      <c r="D14" s="16">
        <f t="shared" si="0"/>
        <v>5.9733333333333327</v>
      </c>
      <c r="E14" s="16">
        <v>2</v>
      </c>
      <c r="F14" s="7">
        <f t="shared" si="1"/>
        <v>7.9733333333333327</v>
      </c>
    </row>
    <row r="15" spans="1:9">
      <c r="A15" s="5">
        <v>8</v>
      </c>
      <c r="B15" s="1" t="s">
        <v>13</v>
      </c>
      <c r="C15" s="16">
        <v>11.6</v>
      </c>
      <c r="D15" s="16">
        <f t="shared" si="0"/>
        <v>6.1866666666666665</v>
      </c>
      <c r="E15" s="16">
        <v>2</v>
      </c>
      <c r="F15" s="7">
        <f t="shared" si="1"/>
        <v>8.1866666666666674</v>
      </c>
    </row>
    <row r="16" spans="1:9">
      <c r="A16" s="5">
        <v>10</v>
      </c>
      <c r="B16" s="1" t="s">
        <v>14</v>
      </c>
      <c r="C16" s="16">
        <v>12.7</v>
      </c>
      <c r="D16" s="16">
        <f t="shared" si="0"/>
        <v>6.7733333333333325</v>
      </c>
      <c r="E16" s="16">
        <v>2</v>
      </c>
      <c r="F16" s="7">
        <f t="shared" si="1"/>
        <v>8.7733333333333334</v>
      </c>
    </row>
    <row r="17" spans="1:6">
      <c r="A17" s="5">
        <v>11</v>
      </c>
      <c r="B17" s="1" t="s">
        <v>15</v>
      </c>
      <c r="C17" s="16">
        <v>11.3</v>
      </c>
      <c r="D17" s="16">
        <f t="shared" si="0"/>
        <v>6.0266666666666673</v>
      </c>
      <c r="E17" s="16">
        <v>2</v>
      </c>
      <c r="F17" s="7">
        <f t="shared" si="1"/>
        <v>8.0266666666666673</v>
      </c>
    </row>
    <row r="18" spans="1:6">
      <c r="A18" s="5">
        <v>12</v>
      </c>
      <c r="B18" s="1" t="s">
        <v>16</v>
      </c>
      <c r="C18" s="16">
        <v>13</v>
      </c>
      <c r="D18" s="16">
        <f>(C18/15)*8</f>
        <v>6.9333333333333336</v>
      </c>
      <c r="E18" s="16">
        <v>2</v>
      </c>
      <c r="F18" s="7">
        <f t="shared" si="1"/>
        <v>8.9333333333333336</v>
      </c>
    </row>
    <row r="19" spans="1:6">
      <c r="A19" s="5">
        <v>13</v>
      </c>
      <c r="B19" s="1" t="s">
        <v>17</v>
      </c>
      <c r="C19" s="16">
        <v>14</v>
      </c>
      <c r="D19" s="16">
        <f t="shared" ref="D19:D20" si="2">(C19/15)*8</f>
        <v>7.4666666666666668</v>
      </c>
      <c r="E19" s="16">
        <v>2</v>
      </c>
      <c r="F19" s="7">
        <f t="shared" si="1"/>
        <v>9.4666666666666668</v>
      </c>
    </row>
    <row r="20" spans="1:6">
      <c r="A20" s="5">
        <v>14</v>
      </c>
      <c r="B20" s="1" t="s">
        <v>18</v>
      </c>
      <c r="C20" s="16">
        <v>13.5</v>
      </c>
      <c r="D20" s="16">
        <f t="shared" si="2"/>
        <v>7.2</v>
      </c>
      <c r="E20" s="16">
        <v>2</v>
      </c>
      <c r="F20" s="7">
        <f t="shared" si="1"/>
        <v>9.1999999999999993</v>
      </c>
    </row>
  </sheetData>
  <mergeCells count="2">
    <mergeCell ref="B1:H1"/>
    <mergeCell ref="A2:H2"/>
  </mergeCells>
  <hyperlinks>
    <hyperlink ref="B8" r:id="rId1" tooltip="Consulta Dados do Aluno" display="http://qacademico.ifsul.edu.br/QACADEMICO/index.asp?t=3081&amp;COD_MATRICULA=48475"/>
    <hyperlink ref="B9" r:id="rId2" tooltip="Consulta Dados do Aluno" display="http://qacademico.ifsul.edu.br/QACADEMICO/index.asp?t=3081&amp;COD_MATRICULA=47925"/>
    <hyperlink ref="B10" r:id="rId3" tooltip="Consulta Dados do Aluno" display="http://qacademico.ifsul.edu.br/QACADEMICO/index.asp?t=3081&amp;COD_MATRICULA=49612"/>
    <hyperlink ref="B11" r:id="rId4" tooltip="Consulta Dados do Aluno" display="http://qacademico.ifsul.edu.br/QACADEMICO/index.asp?t=3081&amp;COD_MATRICULA=49613"/>
    <hyperlink ref="B12" r:id="rId5" tooltip="Consulta Dados do Aluno" display="http://qacademico.ifsul.edu.br/QACADEMICO/index.asp?t=3081&amp;COD_MATRICULA=47625"/>
    <hyperlink ref="B14" r:id="rId6" tooltip="Consulta Dados do Aluno" display="http://qacademico.ifsul.edu.br/QACADEMICO/index.asp?t=3081&amp;COD_MATRICULA=48385"/>
    <hyperlink ref="B15" r:id="rId7" tooltip="Consulta Dados do Aluno" display="http://qacademico.ifsul.edu.br/QACADEMICO/index.asp?t=3081&amp;COD_MATRICULA=49202"/>
    <hyperlink ref="B16" r:id="rId8" tooltip="Consulta Dados do Aluno" display="http://qacademico.ifsul.edu.br/QACADEMICO/index.asp?t=3081&amp;COD_MATRICULA=47245"/>
    <hyperlink ref="B17" r:id="rId9" tooltip="Consulta Dados do Aluno" display="http://qacademico.ifsul.edu.br/QACADEMICO/index.asp?t=3081&amp;COD_MATRICULA=47609"/>
    <hyperlink ref="B18" r:id="rId10" tooltip="Consulta Dados do Aluno" display="http://qacademico.ifsul.edu.br/QACADEMICO/index.asp?t=3081&amp;COD_MATRICULA=47610"/>
    <hyperlink ref="B19" r:id="rId11" tooltip="Consulta Dados do Aluno" display="http://qacademico.ifsul.edu.br/QACADEMICO/index.asp?t=3081&amp;COD_MATRICULA=48384"/>
    <hyperlink ref="B20" r:id="rId12" tooltip="Consulta Dados do Aluno" display="http://qacademico.ifsul.edu.br/QACADEMICO/index.asp?t=3081&amp;COD_MATRICULA=49290"/>
  </hyperlinks>
  <pageMargins left="0.511811024" right="0.511811024" top="0.78740157499999996" bottom="0.78740157499999996" header="0.31496062000000002" footer="0.31496062000000002"/>
  <pageSetup paperSize="9"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C25" sqref="C25"/>
    </sheetView>
  </sheetViews>
  <sheetFormatPr defaultRowHeight="15" customHeight="1"/>
  <cols>
    <col min="1" max="1" width="3" bestFit="1" customWidth="1"/>
    <col min="2" max="2" width="38" bestFit="1" customWidth="1"/>
    <col min="3" max="3" width="16.7109375" bestFit="1" customWidth="1"/>
    <col min="4" max="4" width="11.85546875" bestFit="1" customWidth="1"/>
    <col min="5" max="5" width="14.85546875" bestFit="1" customWidth="1"/>
    <col min="6" max="6" width="3.42578125" customWidth="1"/>
  </cols>
  <sheetData>
    <row r="1" spans="1:10">
      <c r="B1" s="29"/>
      <c r="C1" s="29"/>
      <c r="D1" s="29"/>
      <c r="E1" s="29"/>
      <c r="F1" s="29"/>
      <c r="G1" s="29"/>
      <c r="H1" s="29"/>
      <c r="I1" s="29"/>
    </row>
    <row r="2" spans="1:10">
      <c r="A2" s="29" t="s">
        <v>2</v>
      </c>
      <c r="B2" s="29"/>
      <c r="C2" s="29"/>
      <c r="D2" s="29"/>
      <c r="E2" s="29"/>
      <c r="F2" s="29"/>
      <c r="G2" s="29"/>
      <c r="H2" s="29"/>
      <c r="I2" s="29"/>
    </row>
    <row r="3" spans="1:10">
      <c r="E3" s="10"/>
      <c r="F3" s="10"/>
    </row>
    <row r="4" spans="1:10">
      <c r="C4" s="22"/>
      <c r="D4" s="22"/>
      <c r="E4" s="4"/>
      <c r="F4" s="4"/>
      <c r="G4" s="1"/>
    </row>
    <row r="5" spans="1:10">
      <c r="A5" s="1"/>
      <c r="B5" s="4" t="s">
        <v>0</v>
      </c>
      <c r="C5" s="4" t="s">
        <v>20</v>
      </c>
      <c r="D5" s="3" t="s">
        <v>21</v>
      </c>
      <c r="E5" s="3" t="s">
        <v>22</v>
      </c>
      <c r="F5" s="4"/>
      <c r="G5" s="21" t="s">
        <v>4</v>
      </c>
      <c r="H5" s="20"/>
      <c r="I5" s="6"/>
      <c r="J5" s="6"/>
    </row>
    <row r="6" spans="1:10">
      <c r="A6" s="14"/>
      <c r="B6" s="23"/>
      <c r="C6" s="23"/>
      <c r="D6" s="24"/>
      <c r="E6" s="24"/>
      <c r="F6" s="23"/>
      <c r="G6" s="14"/>
      <c r="H6" s="6"/>
      <c r="I6" s="6"/>
      <c r="J6" s="6"/>
    </row>
    <row r="7" spans="1:10">
      <c r="A7" s="5">
        <v>1</v>
      </c>
      <c r="B7" t="s">
        <v>6</v>
      </c>
      <c r="C7" s="11">
        <v>2</v>
      </c>
      <c r="D7" s="7"/>
      <c r="E7" s="19">
        <v>6</v>
      </c>
      <c r="F7" s="7"/>
      <c r="G7" s="7">
        <f>C7+D7+E7</f>
        <v>8</v>
      </c>
      <c r="H7" s="6"/>
      <c r="I7" s="6"/>
      <c r="J7" s="6"/>
    </row>
    <row r="8" spans="1:10">
      <c r="A8" s="5">
        <v>2</v>
      </c>
      <c r="B8" t="s">
        <v>7</v>
      </c>
      <c r="C8" s="11">
        <v>0</v>
      </c>
      <c r="D8" s="7"/>
      <c r="E8" s="19"/>
      <c r="F8" s="7"/>
      <c r="G8" s="7">
        <f t="shared" ref="G8:G20" si="0">C8+D8+E8</f>
        <v>0</v>
      </c>
      <c r="H8" s="6"/>
      <c r="I8" s="6"/>
      <c r="J8" s="6"/>
    </row>
    <row r="9" spans="1:10">
      <c r="A9" s="5">
        <v>3</v>
      </c>
      <c r="B9" t="s">
        <v>8</v>
      </c>
      <c r="C9" s="11">
        <v>2</v>
      </c>
      <c r="D9" s="7"/>
      <c r="E9" s="19">
        <v>4.5</v>
      </c>
      <c r="F9" s="7"/>
      <c r="G9" s="7">
        <f t="shared" si="0"/>
        <v>6.5</v>
      </c>
      <c r="H9" s="6"/>
      <c r="I9" s="6"/>
      <c r="J9" s="6"/>
    </row>
    <row r="10" spans="1:10">
      <c r="A10" s="5">
        <v>4</v>
      </c>
      <c r="B10" t="s">
        <v>9</v>
      </c>
      <c r="C10" s="11">
        <v>2</v>
      </c>
      <c r="D10" s="7">
        <v>1</v>
      </c>
      <c r="E10" s="19">
        <v>5.5</v>
      </c>
      <c r="F10" s="7"/>
      <c r="G10" s="7">
        <f t="shared" si="0"/>
        <v>8.5</v>
      </c>
      <c r="H10" s="6"/>
      <c r="I10" s="6"/>
      <c r="J10" s="6"/>
    </row>
    <row r="11" spans="1:10">
      <c r="A11" s="5">
        <v>5</v>
      </c>
      <c r="B11" t="s">
        <v>10</v>
      </c>
      <c r="C11" s="11">
        <v>2</v>
      </c>
      <c r="D11" s="7"/>
      <c r="E11" s="19">
        <v>6</v>
      </c>
      <c r="F11" s="7"/>
      <c r="G11" s="7">
        <f t="shared" si="0"/>
        <v>8</v>
      </c>
    </row>
    <row r="12" spans="1:10">
      <c r="A12" s="5">
        <v>6</v>
      </c>
      <c r="B12" t="s">
        <v>11</v>
      </c>
      <c r="C12" s="11">
        <v>2</v>
      </c>
      <c r="D12" s="7">
        <v>1</v>
      </c>
      <c r="E12" s="19">
        <v>4.5</v>
      </c>
      <c r="F12" s="7"/>
      <c r="G12" s="7">
        <f t="shared" si="0"/>
        <v>7.5</v>
      </c>
    </row>
    <row r="13" spans="1:10">
      <c r="A13" s="23"/>
      <c r="B13" s="23"/>
      <c r="C13" s="23"/>
      <c r="D13" s="23"/>
      <c r="E13" s="23"/>
      <c r="F13" s="23"/>
      <c r="G13" s="23"/>
    </row>
    <row r="14" spans="1:10">
      <c r="A14" s="5">
        <v>7</v>
      </c>
      <c r="B14" t="s">
        <v>12</v>
      </c>
      <c r="C14" s="11"/>
      <c r="D14" s="7"/>
      <c r="E14" s="19"/>
      <c r="F14" s="7"/>
      <c r="G14" s="7">
        <f t="shared" si="0"/>
        <v>0</v>
      </c>
    </row>
    <row r="15" spans="1:10">
      <c r="A15" s="5">
        <v>8</v>
      </c>
      <c r="B15" t="s">
        <v>13</v>
      </c>
      <c r="C15" s="11">
        <v>2</v>
      </c>
      <c r="D15" s="7"/>
      <c r="E15" s="19"/>
      <c r="F15" s="7"/>
      <c r="G15" s="7">
        <f t="shared" si="0"/>
        <v>2</v>
      </c>
    </row>
    <row r="16" spans="1:10">
      <c r="A16" s="5">
        <v>10</v>
      </c>
      <c r="B16" t="s">
        <v>14</v>
      </c>
      <c r="C16" s="11"/>
      <c r="D16" s="7"/>
      <c r="E16" s="19"/>
      <c r="F16" s="7"/>
      <c r="G16" s="7">
        <f t="shared" si="0"/>
        <v>0</v>
      </c>
    </row>
    <row r="17" spans="1:7">
      <c r="A17" s="5">
        <v>11</v>
      </c>
      <c r="B17" t="s">
        <v>15</v>
      </c>
      <c r="C17" s="11">
        <v>2</v>
      </c>
      <c r="D17" s="7">
        <v>2</v>
      </c>
      <c r="E17" s="19">
        <v>6</v>
      </c>
      <c r="F17" s="7"/>
      <c r="G17" s="7">
        <f t="shared" si="0"/>
        <v>10</v>
      </c>
    </row>
    <row r="18" spans="1:7">
      <c r="A18" s="5">
        <v>12</v>
      </c>
      <c r="B18" t="s">
        <v>16</v>
      </c>
      <c r="C18" s="11">
        <v>2</v>
      </c>
      <c r="D18" s="7">
        <v>1</v>
      </c>
      <c r="E18" s="19">
        <v>5.5</v>
      </c>
      <c r="F18" s="7"/>
      <c r="G18" s="7">
        <f t="shared" si="0"/>
        <v>8.5</v>
      </c>
    </row>
    <row r="19" spans="1:7">
      <c r="A19" s="5">
        <v>13</v>
      </c>
      <c r="B19" t="s">
        <v>17</v>
      </c>
      <c r="C19" s="11">
        <v>2</v>
      </c>
      <c r="D19" s="7">
        <v>2</v>
      </c>
      <c r="E19" s="19">
        <v>6</v>
      </c>
      <c r="F19" s="7"/>
      <c r="G19" s="7">
        <f t="shared" si="0"/>
        <v>10</v>
      </c>
    </row>
    <row r="20" spans="1:7">
      <c r="A20" s="5">
        <v>14</v>
      </c>
      <c r="B20" t="s">
        <v>18</v>
      </c>
      <c r="C20" s="11">
        <v>2</v>
      </c>
      <c r="D20" s="7"/>
      <c r="E20" s="19"/>
      <c r="F20" s="7"/>
      <c r="G20" s="7">
        <f t="shared" si="0"/>
        <v>2</v>
      </c>
    </row>
    <row r="21" spans="1:7">
      <c r="F21" s="9"/>
    </row>
  </sheetData>
  <mergeCells count="2">
    <mergeCell ref="B1:I1"/>
    <mergeCell ref="A2:I2"/>
  </mergeCells>
  <hyperlinks>
    <hyperlink ref="B8" r:id="rId1" tooltip="Consulta Dados do Aluno" display="http://qacademico.ifsul.edu.br/QACADEMICO/index.asp?t=3081&amp;COD_MATRICULA=48475"/>
    <hyperlink ref="B9" r:id="rId2" tooltip="Consulta Dados do Aluno" display="http://qacademico.ifsul.edu.br/QACADEMICO/index.asp?t=3081&amp;COD_MATRICULA=47925"/>
    <hyperlink ref="B10" r:id="rId3" tooltip="Consulta Dados do Aluno" display="http://qacademico.ifsul.edu.br/QACADEMICO/index.asp?t=3081&amp;COD_MATRICULA=49612"/>
    <hyperlink ref="B11" r:id="rId4" tooltip="Consulta Dados do Aluno" display="http://qacademico.ifsul.edu.br/QACADEMICO/index.asp?t=3081&amp;COD_MATRICULA=49613"/>
    <hyperlink ref="B12" r:id="rId5" tooltip="Consulta Dados do Aluno" display="http://qacademico.ifsul.edu.br/QACADEMICO/index.asp?t=3081&amp;COD_MATRICULA=47625"/>
    <hyperlink ref="B14" r:id="rId6" tooltip="Consulta Dados do Aluno" display="http://qacademico.ifsul.edu.br/QACADEMICO/index.asp?t=3081&amp;COD_MATRICULA=48385"/>
    <hyperlink ref="B15" r:id="rId7" tooltip="Consulta Dados do Aluno" display="http://qacademico.ifsul.edu.br/QACADEMICO/index.asp?t=3081&amp;COD_MATRICULA=49202"/>
    <hyperlink ref="B16" r:id="rId8" tooltip="Consulta Dados do Aluno" display="http://qacademico.ifsul.edu.br/QACADEMICO/index.asp?t=3081&amp;COD_MATRICULA=47245"/>
    <hyperlink ref="B17" r:id="rId9" tooltip="Consulta Dados do Aluno" display="http://qacademico.ifsul.edu.br/QACADEMICO/index.asp?t=3081&amp;COD_MATRICULA=47609"/>
    <hyperlink ref="B18" r:id="rId10" tooltip="Consulta Dados do Aluno" display="http://qacademico.ifsul.edu.br/QACADEMICO/index.asp?t=3081&amp;COD_MATRICULA=47610"/>
    <hyperlink ref="B19" r:id="rId11" tooltip="Consulta Dados do Aluno" display="http://qacademico.ifsul.edu.br/QACADEMICO/index.asp?t=3081&amp;COD_MATRICULA=48384"/>
    <hyperlink ref="B20" r:id="rId12" tooltip="Consulta Dados do Aluno" display="http://qacademico.ifsul.edu.br/QACADEMICO/index.asp?t=3081&amp;COD_MATRICULA=49290"/>
  </hyperlinks>
  <pageMargins left="0.511811024" right="0.511811024" top="0.78740157499999996" bottom="0.78740157499999996" header="0.31496062000000002" footer="0.31496062000000002"/>
  <pageSetup paperSize="9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7"/>
  <sheetViews>
    <sheetView tabSelected="1" workbookViewId="0">
      <selection activeCell="J12" sqref="J12"/>
    </sheetView>
  </sheetViews>
  <sheetFormatPr defaultRowHeight="15"/>
  <cols>
    <col min="1" max="1" width="3" bestFit="1" customWidth="1"/>
    <col min="2" max="2" width="38" bestFit="1" customWidth="1"/>
    <col min="3" max="3" width="9.7109375" customWidth="1"/>
    <col min="5" max="5" width="4.42578125" customWidth="1"/>
    <col min="6" max="6" width="11.7109375" bestFit="1" customWidth="1"/>
  </cols>
  <sheetData>
    <row r="2" spans="1:6">
      <c r="A2" s="1"/>
      <c r="B2" s="4" t="s">
        <v>0</v>
      </c>
      <c r="C2" s="1" t="str">
        <f>'Grau A'!F4</f>
        <v>TOTAL GA</v>
      </c>
      <c r="D2" s="1" t="str">
        <f>'Grau B'!G5</f>
        <v>TOTAL GB</v>
      </c>
      <c r="E2" s="1"/>
      <c r="F2" s="1" t="s">
        <v>5</v>
      </c>
    </row>
    <row r="3" spans="1:6">
      <c r="A3" s="14"/>
      <c r="B3" s="18"/>
      <c r="C3" s="14"/>
      <c r="D3" s="14"/>
      <c r="E3" s="14"/>
      <c r="F3" s="14"/>
    </row>
    <row r="4" spans="1:6">
      <c r="A4" s="5">
        <v>1</v>
      </c>
      <c r="B4" s="1" t="s">
        <v>6</v>
      </c>
      <c r="C4" s="13">
        <f>'Grau A'!F7</f>
        <v>7.12</v>
      </c>
      <c r="D4" s="13">
        <f>'Grau B'!G7</f>
        <v>8</v>
      </c>
      <c r="E4" s="13"/>
      <c r="F4" s="13">
        <f>(C4+D4)/2</f>
        <v>7.5600000000000005</v>
      </c>
    </row>
    <row r="5" spans="1:6">
      <c r="A5" s="26">
        <v>2</v>
      </c>
      <c r="B5" s="27" t="s">
        <v>7</v>
      </c>
      <c r="C5" s="28">
        <f>'Grau A'!F8</f>
        <v>6.4</v>
      </c>
      <c r="D5" s="28">
        <f>'Grau B'!G8</f>
        <v>0</v>
      </c>
      <c r="E5" s="28"/>
      <c r="F5" s="28">
        <f t="shared" ref="F5:F17" si="0">(C5+D5)/2</f>
        <v>3.2</v>
      </c>
    </row>
    <row r="6" spans="1:6">
      <c r="A6" s="5">
        <v>3</v>
      </c>
      <c r="B6" t="s">
        <v>8</v>
      </c>
      <c r="C6" s="13">
        <f>'Grau A'!F9</f>
        <v>8.5066666666666659</v>
      </c>
      <c r="D6" s="13">
        <f>'Grau B'!G9</f>
        <v>6.5</v>
      </c>
      <c r="E6" s="13"/>
      <c r="F6" s="13">
        <f t="shared" si="0"/>
        <v>7.503333333333333</v>
      </c>
    </row>
    <row r="7" spans="1:6">
      <c r="A7" s="5">
        <v>4</v>
      </c>
      <c r="B7" t="s">
        <v>9</v>
      </c>
      <c r="C7" s="13">
        <f>'Grau A'!F10</f>
        <v>7.333333333333333</v>
      </c>
      <c r="D7" s="13">
        <f>'Grau B'!G10</f>
        <v>8.5</v>
      </c>
      <c r="E7" s="13"/>
      <c r="F7" s="13">
        <f t="shared" si="0"/>
        <v>7.9166666666666661</v>
      </c>
    </row>
    <row r="8" spans="1:6">
      <c r="A8" s="5">
        <v>5</v>
      </c>
      <c r="B8" t="s">
        <v>10</v>
      </c>
      <c r="C8" s="13">
        <f>'Grau A'!F11</f>
        <v>8.6666666666666679</v>
      </c>
      <c r="D8" s="13">
        <f>'Grau B'!G11</f>
        <v>8</v>
      </c>
      <c r="E8" s="13"/>
      <c r="F8" s="13">
        <f t="shared" si="0"/>
        <v>8.3333333333333339</v>
      </c>
    </row>
    <row r="9" spans="1:6">
      <c r="A9" s="5">
        <v>6</v>
      </c>
      <c r="B9" t="s">
        <v>11</v>
      </c>
      <c r="C9" s="13">
        <f>'Grau A'!F12</f>
        <v>7.8666666666666663</v>
      </c>
      <c r="D9" s="13">
        <f>'Grau B'!G12</f>
        <v>7.5</v>
      </c>
      <c r="E9" s="13"/>
      <c r="F9" s="13">
        <f t="shared" si="0"/>
        <v>7.6833333333333336</v>
      </c>
    </row>
    <row r="10" spans="1:6">
      <c r="A10" s="14"/>
      <c r="B10" s="14"/>
      <c r="C10" s="15"/>
      <c r="D10" s="25"/>
      <c r="E10" s="25"/>
      <c r="F10" s="15"/>
    </row>
    <row r="11" spans="1:6">
      <c r="A11" s="26">
        <v>7</v>
      </c>
      <c r="B11" s="27" t="s">
        <v>12</v>
      </c>
      <c r="C11" s="28">
        <f>'Grau A'!F14</f>
        <v>7.9733333333333327</v>
      </c>
      <c r="D11" s="28">
        <f>'Grau B'!G14</f>
        <v>0</v>
      </c>
      <c r="E11" s="28"/>
      <c r="F11" s="28">
        <f t="shared" si="0"/>
        <v>3.9866666666666664</v>
      </c>
    </row>
    <row r="12" spans="1:6">
      <c r="A12" s="26">
        <v>8</v>
      </c>
      <c r="B12" s="27" t="s">
        <v>13</v>
      </c>
      <c r="C12" s="28">
        <f>'Grau A'!F15</f>
        <v>8.1866666666666674</v>
      </c>
      <c r="D12" s="28">
        <f>'Grau B'!G15</f>
        <v>2</v>
      </c>
      <c r="E12" s="28"/>
      <c r="F12" s="28">
        <f t="shared" si="0"/>
        <v>5.0933333333333337</v>
      </c>
    </row>
    <row r="13" spans="1:6">
      <c r="A13" s="26">
        <v>10</v>
      </c>
      <c r="B13" s="27" t="s">
        <v>14</v>
      </c>
      <c r="C13" s="28">
        <f>'Grau A'!F16</f>
        <v>8.7733333333333334</v>
      </c>
      <c r="D13" s="28">
        <f>'Grau B'!G16</f>
        <v>0</v>
      </c>
      <c r="E13" s="28"/>
      <c r="F13" s="28">
        <f t="shared" si="0"/>
        <v>4.3866666666666667</v>
      </c>
    </row>
    <row r="14" spans="1:6">
      <c r="A14" s="5">
        <v>11</v>
      </c>
      <c r="B14" t="s">
        <v>15</v>
      </c>
      <c r="C14" s="13">
        <f>'Grau A'!F17</f>
        <v>8.0266666666666673</v>
      </c>
      <c r="D14" s="13">
        <f>'Grau B'!G17</f>
        <v>10</v>
      </c>
      <c r="E14" s="13"/>
      <c r="F14" s="13">
        <f t="shared" si="0"/>
        <v>9.0133333333333336</v>
      </c>
    </row>
    <row r="15" spans="1:6">
      <c r="A15" s="5">
        <v>12</v>
      </c>
      <c r="B15" t="s">
        <v>16</v>
      </c>
      <c r="C15" s="13">
        <f>'Grau A'!F18</f>
        <v>8.9333333333333336</v>
      </c>
      <c r="D15" s="13">
        <f>'Grau B'!G18</f>
        <v>8.5</v>
      </c>
      <c r="E15" s="13"/>
      <c r="F15" s="13">
        <f t="shared" si="0"/>
        <v>8.7166666666666668</v>
      </c>
    </row>
    <row r="16" spans="1:6">
      <c r="A16" s="5">
        <v>13</v>
      </c>
      <c r="B16" t="s">
        <v>17</v>
      </c>
      <c r="C16" s="13">
        <f>'Grau A'!F19</f>
        <v>9.4666666666666668</v>
      </c>
      <c r="D16" s="13">
        <f>'Grau B'!G19</f>
        <v>10</v>
      </c>
      <c r="E16" s="13"/>
      <c r="F16" s="13">
        <f t="shared" si="0"/>
        <v>9.7333333333333343</v>
      </c>
    </row>
    <row r="17" spans="1:6">
      <c r="A17" s="5">
        <v>14</v>
      </c>
      <c r="B17" t="s">
        <v>18</v>
      </c>
      <c r="C17" s="13">
        <f>'Grau A'!F20</f>
        <v>9.1999999999999993</v>
      </c>
      <c r="D17" s="13">
        <f>'Grau B'!G20</f>
        <v>2</v>
      </c>
      <c r="E17" s="13"/>
      <c r="F17" s="13">
        <f t="shared" si="0"/>
        <v>5.6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A1:C23"/>
    </sheetView>
  </sheetViews>
  <sheetFormatPr defaultRowHeight="15"/>
  <cols>
    <col min="2" max="2" width="35.7109375" customWidth="1"/>
    <col min="3" max="3" width="42.5703125" customWidth="1"/>
  </cols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Grau A</vt:lpstr>
      <vt:lpstr>Grau B</vt:lpstr>
      <vt:lpstr>Notas Finais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</dc:creator>
  <cp:lastModifiedBy>IF Sul-rio-grandense</cp:lastModifiedBy>
  <dcterms:created xsi:type="dcterms:W3CDTF">2012-10-19T14:56:15Z</dcterms:created>
  <dcterms:modified xsi:type="dcterms:W3CDTF">2013-07-13T00:35:38Z</dcterms:modified>
</cp:coreProperties>
</file>