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2835" activeTab="1"/>
  </bookViews>
  <sheets>
    <sheet name="Grau A" sheetId="2" r:id="rId1"/>
    <sheet name="Grau B" sheetId="3" r:id="rId2"/>
    <sheet name="Notas Finais" sheetId="4" r:id="rId3"/>
  </sheets>
  <calcPr calcId="124519"/>
</workbook>
</file>

<file path=xl/calcChain.xml><?xml version="1.0" encoding="utf-8"?>
<calcChain xmlns="http://schemas.openxmlformats.org/spreadsheetml/2006/main">
  <c r="H14" i="3"/>
  <c r="H15"/>
  <c r="H16"/>
  <c r="H17"/>
  <c r="H19"/>
  <c r="H20"/>
  <c r="H21"/>
  <c r="H22"/>
  <c r="H23"/>
  <c r="H24"/>
  <c r="H7"/>
  <c r="H8"/>
  <c r="H9"/>
  <c r="H10"/>
  <c r="H11"/>
  <c r="H12"/>
  <c r="H13"/>
  <c r="D24"/>
  <c r="D24" i="4" s="1"/>
  <c r="F24" s="1"/>
  <c r="D7" i="3"/>
  <c r="D7" i="4" s="1"/>
  <c r="F7" s="1"/>
  <c r="D8" i="3"/>
  <c r="D9"/>
  <c r="D10"/>
  <c r="D10" i="4" s="1"/>
  <c r="F10" s="1"/>
  <c r="D11" i="3"/>
  <c r="D11" i="4" s="1"/>
  <c r="F11" s="1"/>
  <c r="D12" i="3"/>
  <c r="D12" i="4" s="1"/>
  <c r="F12" s="1"/>
  <c r="D13" i="3"/>
  <c r="D14"/>
  <c r="D14" i="4" s="1"/>
  <c r="F14" s="1"/>
  <c r="D15" i="3"/>
  <c r="D15" i="4" s="1"/>
  <c r="F15" s="1"/>
  <c r="D16" i="3"/>
  <c r="D16" i="4" s="1"/>
  <c r="F16" s="1"/>
  <c r="D17" i="3"/>
  <c r="D18"/>
  <c r="H18" s="1"/>
  <c r="D18" i="4" s="1"/>
  <c r="D19" i="3"/>
  <c r="D19" i="4" s="1"/>
  <c r="F19" s="1"/>
  <c r="D20" i="3"/>
  <c r="D21"/>
  <c r="D22"/>
  <c r="D23"/>
  <c r="D23" i="4" s="1"/>
  <c r="D5"/>
  <c r="C5"/>
  <c r="C7"/>
  <c r="C8"/>
  <c r="C9"/>
  <c r="C10"/>
  <c r="C11"/>
  <c r="C12"/>
  <c r="C13"/>
  <c r="C14"/>
  <c r="C15"/>
  <c r="C16"/>
  <c r="C17"/>
  <c r="C19"/>
  <c r="C20"/>
  <c r="C21"/>
  <c r="C22"/>
  <c r="C24"/>
  <c r="D20"/>
  <c r="F20" s="1"/>
  <c r="D21"/>
  <c r="F21" s="1"/>
  <c r="D22"/>
  <c r="F22" s="1"/>
  <c r="D17"/>
  <c r="F17" s="1"/>
  <c r="D13"/>
  <c r="F13" s="1"/>
  <c r="D8"/>
  <c r="F8" s="1"/>
  <c r="E7" i="2"/>
  <c r="E8"/>
  <c r="E9"/>
  <c r="E10"/>
  <c r="E11"/>
  <c r="E12"/>
  <c r="E13"/>
  <c r="E14"/>
  <c r="E16"/>
  <c r="E17"/>
  <c r="E18"/>
  <c r="C18" i="4" s="1"/>
  <c r="E19" i="2"/>
  <c r="E20"/>
  <c r="E21"/>
  <c r="E22"/>
  <c r="E23"/>
  <c r="C23" i="4" s="1"/>
  <c r="E24" i="2"/>
  <c r="E15"/>
  <c r="D9" i="4" l="1"/>
  <c r="F9" s="1"/>
  <c r="F23"/>
  <c r="F18"/>
</calcChain>
</file>

<file path=xl/sharedStrings.xml><?xml version="1.0" encoding="utf-8"?>
<sst xmlns="http://schemas.openxmlformats.org/spreadsheetml/2006/main" count="70" uniqueCount="31">
  <si>
    <t>Aluno</t>
  </si>
  <si>
    <t>Trabalho</t>
  </si>
  <si>
    <t>Prova- conceito</t>
  </si>
  <si>
    <t>TOTAL GA</t>
  </si>
  <si>
    <t>AMANDA VECILA CHEFFER DE ARAUJO</t>
  </si>
  <si>
    <t>Ânderson Larentis</t>
  </si>
  <si>
    <t>CRISTIANE CERATTI NUNES</t>
  </si>
  <si>
    <t>DANIEL DOS SANTOS FORTUNATO</t>
  </si>
  <si>
    <t>Édson Pereira Nogueira</t>
  </si>
  <si>
    <t>EVERTON LUIS DE SOUZA FREITAS</t>
  </si>
  <si>
    <t>FABIANO BASSO</t>
  </si>
  <si>
    <t>Fabrício da Silva Fernandes</t>
  </si>
  <si>
    <t>Jéferson da Rosa</t>
  </si>
  <si>
    <t>LUCAS PETRY FAE</t>
  </si>
  <si>
    <t>Lucas Walter Silva</t>
  </si>
  <si>
    <t>LUCIANO FECK AVILA</t>
  </si>
  <si>
    <t>MAGNOS MARINHO DA SILVA</t>
  </si>
  <si>
    <t>MANOEL ONEIDE KOEHLER</t>
  </si>
  <si>
    <t>ROBERT BARBOSA DA CUNHA</t>
  </si>
  <si>
    <t>SANDRO LUIS ARENHARDT</t>
  </si>
  <si>
    <t>VICTOR GOULART SKREBSKY</t>
  </si>
  <si>
    <t>VOLDOIR DOS SANTOS DE PAULA</t>
  </si>
  <si>
    <t>Disciplina de Processo de fabricação mecânica II</t>
  </si>
  <si>
    <t>questoes teoricas</t>
  </si>
  <si>
    <t>Calculo</t>
  </si>
  <si>
    <t>Acertos</t>
  </si>
  <si>
    <t>INOVTEC</t>
  </si>
  <si>
    <t>TOTAL GB</t>
  </si>
  <si>
    <t>Notas Finais</t>
  </si>
  <si>
    <t>Falta corrigir artigos do INOVTEC</t>
  </si>
  <si>
    <t>não enviou os trabalhos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</si>
</sst>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3" xfId="0" applyFont="1" applyBorder="1" applyAlignment="1"/>
    <xf numFmtId="0" fontId="1" fillId="0" borderId="4" xfId="0" applyFont="1" applyBorder="1" applyAlignment="1"/>
    <xf numFmtId="164" fontId="0" fillId="0" borderId="1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0" borderId="6" xfId="0" applyFont="1" applyBorder="1" applyAlignment="1"/>
    <xf numFmtId="2" fontId="0" fillId="0" borderId="0" xfId="0" applyNumberFormat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H16" sqref="H16"/>
    </sheetView>
  </sheetViews>
  <sheetFormatPr defaultRowHeight="15"/>
  <cols>
    <col min="1" max="1" width="4.28515625" customWidth="1"/>
    <col min="2" max="2" width="42.140625" bestFit="1" customWidth="1"/>
    <col min="3" max="3" width="16.7109375" bestFit="1" customWidth="1"/>
    <col min="4" max="4" width="10.7109375" customWidth="1"/>
    <col min="5" max="5" width="11.140625" customWidth="1"/>
    <col min="8" max="8" width="16.85546875" customWidth="1"/>
  </cols>
  <sheetData>
    <row r="1" spans="1:8">
      <c r="B1" s="28"/>
      <c r="C1" s="28"/>
      <c r="D1" s="28"/>
      <c r="E1" s="28"/>
      <c r="F1" s="28"/>
      <c r="G1" s="28"/>
    </row>
    <row r="2" spans="1:8">
      <c r="A2" s="28" t="s">
        <v>22</v>
      </c>
      <c r="B2" s="28"/>
      <c r="C2" s="28"/>
      <c r="D2" s="28"/>
      <c r="E2" s="28"/>
      <c r="F2" s="28"/>
      <c r="G2" s="28"/>
    </row>
    <row r="4" spans="1:8">
      <c r="E4" s="16"/>
    </row>
    <row r="5" spans="1:8">
      <c r="A5" s="1"/>
      <c r="B5" s="2" t="s">
        <v>0</v>
      </c>
      <c r="C5" s="4"/>
      <c r="D5" s="4"/>
      <c r="E5" s="10" t="s">
        <v>3</v>
      </c>
      <c r="F5" s="10"/>
      <c r="G5" s="6"/>
      <c r="H5" s="6"/>
    </row>
    <row r="6" spans="1:8">
      <c r="A6" s="1"/>
      <c r="B6" s="4"/>
      <c r="C6" s="4" t="s">
        <v>23</v>
      </c>
      <c r="D6" s="4" t="s">
        <v>24</v>
      </c>
      <c r="E6" s="4"/>
      <c r="F6" s="6"/>
      <c r="G6" s="6"/>
      <c r="H6" s="6"/>
    </row>
    <row r="7" spans="1:8">
      <c r="A7" s="5">
        <v>1</v>
      </c>
      <c r="B7" t="s">
        <v>4</v>
      </c>
      <c r="C7" s="17">
        <v>12.4</v>
      </c>
      <c r="D7" s="17">
        <v>0.95</v>
      </c>
      <c r="E7" s="9">
        <f t="shared" ref="E7:E14" si="0">((C7*8)/14)+(2*D7)</f>
        <v>8.9857142857142858</v>
      </c>
      <c r="F7" s="6"/>
      <c r="G7" s="6"/>
      <c r="H7" s="6"/>
    </row>
    <row r="8" spans="1:8">
      <c r="A8" s="5">
        <v>2</v>
      </c>
      <c r="B8" t="s">
        <v>5</v>
      </c>
      <c r="C8" s="17">
        <v>13.4</v>
      </c>
      <c r="D8" s="17">
        <v>0</v>
      </c>
      <c r="E8" s="9">
        <f t="shared" si="0"/>
        <v>7.6571428571428575</v>
      </c>
      <c r="F8" s="6"/>
      <c r="G8" s="6"/>
      <c r="H8" s="6"/>
    </row>
    <row r="9" spans="1:8">
      <c r="A9" s="5">
        <v>3</v>
      </c>
      <c r="B9" t="s">
        <v>6</v>
      </c>
      <c r="C9" s="17">
        <v>10.8</v>
      </c>
      <c r="D9" s="17">
        <v>0</v>
      </c>
      <c r="E9" s="9">
        <f t="shared" si="0"/>
        <v>6.1714285714285717</v>
      </c>
      <c r="F9" s="6"/>
      <c r="G9" s="6"/>
      <c r="H9" s="6"/>
    </row>
    <row r="10" spans="1:8">
      <c r="A10" s="5">
        <v>4</v>
      </c>
      <c r="B10" t="s">
        <v>7</v>
      </c>
      <c r="C10" s="17">
        <v>11</v>
      </c>
      <c r="D10" s="17">
        <v>0.9</v>
      </c>
      <c r="E10" s="9">
        <f t="shared" si="0"/>
        <v>8.0857142857142854</v>
      </c>
      <c r="F10" s="6"/>
      <c r="G10" s="6"/>
      <c r="H10" s="6"/>
    </row>
    <row r="11" spans="1:8">
      <c r="A11" s="5">
        <v>5</v>
      </c>
      <c r="B11" t="s">
        <v>8</v>
      </c>
      <c r="C11" s="17">
        <v>10.5</v>
      </c>
      <c r="D11" s="17">
        <v>1</v>
      </c>
      <c r="E11" s="9">
        <f t="shared" si="0"/>
        <v>8</v>
      </c>
    </row>
    <row r="12" spans="1:8">
      <c r="A12" s="5">
        <v>6</v>
      </c>
      <c r="B12" t="s">
        <v>9</v>
      </c>
      <c r="C12" s="17">
        <v>11.4</v>
      </c>
      <c r="D12" s="17">
        <v>1</v>
      </c>
      <c r="E12" s="9">
        <f t="shared" si="0"/>
        <v>8.5142857142857142</v>
      </c>
    </row>
    <row r="13" spans="1:8">
      <c r="A13" s="5">
        <v>7</v>
      </c>
      <c r="B13" t="s">
        <v>10</v>
      </c>
      <c r="C13" s="17">
        <v>11.5</v>
      </c>
      <c r="D13" s="17">
        <v>1</v>
      </c>
      <c r="E13" s="9">
        <f t="shared" si="0"/>
        <v>8.5714285714285712</v>
      </c>
    </row>
    <row r="14" spans="1:8">
      <c r="A14" s="5">
        <v>8</v>
      </c>
      <c r="B14" t="s">
        <v>11</v>
      </c>
      <c r="C14" s="17">
        <v>12.5</v>
      </c>
      <c r="D14" s="17">
        <v>0</v>
      </c>
      <c r="E14" s="9">
        <f t="shared" si="0"/>
        <v>7.1428571428571432</v>
      </c>
    </row>
    <row r="15" spans="1:8">
      <c r="A15" s="5">
        <v>9</v>
      </c>
      <c r="B15" t="s">
        <v>12</v>
      </c>
      <c r="C15" s="17">
        <v>11</v>
      </c>
      <c r="D15" s="17">
        <v>0.9</v>
      </c>
      <c r="E15" s="9">
        <f>((C15*8)/14)+(2*D15)</f>
        <v>8.0857142857142854</v>
      </c>
    </row>
    <row r="16" spans="1:8">
      <c r="A16" s="5">
        <v>10</v>
      </c>
      <c r="B16" t="s">
        <v>13</v>
      </c>
      <c r="C16" s="17">
        <v>11.6</v>
      </c>
      <c r="D16" s="17">
        <v>1</v>
      </c>
      <c r="E16" s="9">
        <f t="shared" ref="E16:E24" si="1">((C16*8)/14)+(2*D16)</f>
        <v>8.6285714285714281</v>
      </c>
    </row>
    <row r="17" spans="1:5">
      <c r="A17" s="5">
        <v>11</v>
      </c>
      <c r="B17" t="s">
        <v>14</v>
      </c>
      <c r="C17" s="17">
        <v>12</v>
      </c>
      <c r="D17" s="17">
        <v>0.8</v>
      </c>
      <c r="E17" s="9">
        <f t="shared" si="1"/>
        <v>8.4571428571428573</v>
      </c>
    </row>
    <row r="18" spans="1:5">
      <c r="A18" s="5">
        <v>12</v>
      </c>
      <c r="B18" t="s">
        <v>15</v>
      </c>
      <c r="C18" s="25">
        <v>0</v>
      </c>
      <c r="D18" s="25">
        <v>0</v>
      </c>
      <c r="E18" s="18">
        <f t="shared" si="1"/>
        <v>0</v>
      </c>
    </row>
    <row r="19" spans="1:5">
      <c r="A19" s="5">
        <v>13</v>
      </c>
      <c r="B19" t="s">
        <v>16</v>
      </c>
      <c r="C19" s="17">
        <v>11.3</v>
      </c>
      <c r="D19" s="17">
        <v>0.9</v>
      </c>
      <c r="E19" s="9">
        <f t="shared" si="1"/>
        <v>8.257142857142858</v>
      </c>
    </row>
    <row r="20" spans="1:5">
      <c r="A20" s="5">
        <v>14</v>
      </c>
      <c r="B20" t="s">
        <v>17</v>
      </c>
      <c r="C20" s="17">
        <v>13.4</v>
      </c>
      <c r="D20" s="17">
        <v>0</v>
      </c>
      <c r="E20" s="9">
        <f t="shared" si="1"/>
        <v>7.6571428571428575</v>
      </c>
    </row>
    <row r="21" spans="1:5">
      <c r="A21" s="5">
        <v>15</v>
      </c>
      <c r="B21" t="s">
        <v>18</v>
      </c>
      <c r="C21" s="17">
        <v>10.5</v>
      </c>
      <c r="D21" s="17">
        <v>0.85</v>
      </c>
      <c r="E21" s="9">
        <f t="shared" si="1"/>
        <v>7.7</v>
      </c>
    </row>
    <row r="22" spans="1:5">
      <c r="A22" s="5">
        <v>16</v>
      </c>
      <c r="B22" t="s">
        <v>19</v>
      </c>
      <c r="C22" s="17">
        <v>10.9</v>
      </c>
      <c r="D22" s="17">
        <v>0.95</v>
      </c>
      <c r="E22" s="9">
        <f t="shared" si="1"/>
        <v>8.1285714285714281</v>
      </c>
    </row>
    <row r="23" spans="1:5">
      <c r="A23" s="5">
        <v>17</v>
      </c>
      <c r="B23" t="s">
        <v>20</v>
      </c>
      <c r="C23" s="17">
        <v>7.8</v>
      </c>
      <c r="D23" s="17">
        <v>0</v>
      </c>
      <c r="E23" s="18">
        <f t="shared" si="1"/>
        <v>4.4571428571428573</v>
      </c>
    </row>
    <row r="24" spans="1:5">
      <c r="A24" s="5">
        <v>18</v>
      </c>
      <c r="B24" t="s">
        <v>21</v>
      </c>
      <c r="C24" s="17">
        <v>12.45</v>
      </c>
      <c r="D24" s="17">
        <v>0.3</v>
      </c>
      <c r="E24" s="9">
        <f t="shared" si="1"/>
        <v>7.7142857142857135</v>
      </c>
    </row>
  </sheetData>
  <mergeCells count="2">
    <mergeCell ref="B1:G1"/>
    <mergeCell ref="A2:G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P12" sqref="P12"/>
    </sheetView>
  </sheetViews>
  <sheetFormatPr defaultRowHeight="15" customHeight="1"/>
  <cols>
    <col min="1" max="1" width="3" bestFit="1" customWidth="1"/>
    <col min="2" max="2" width="35" bestFit="1" customWidth="1"/>
    <col min="3" max="3" width="16.7109375" bestFit="1" customWidth="1"/>
    <col min="4" max="4" width="14.85546875" bestFit="1" customWidth="1"/>
    <col min="5" max="5" width="8.85546875" bestFit="1" customWidth="1"/>
    <col min="6" max="6" width="14.85546875" bestFit="1" customWidth="1"/>
  </cols>
  <sheetData>
    <row r="1" spans="1:11">
      <c r="B1" s="28"/>
      <c r="C1" s="28"/>
      <c r="D1" s="28"/>
      <c r="E1" s="28"/>
      <c r="F1" s="28"/>
      <c r="G1" s="28"/>
      <c r="H1" s="28"/>
      <c r="I1" s="28"/>
      <c r="J1" s="28"/>
    </row>
    <row r="2" spans="1:11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1">
      <c r="F3" s="14"/>
      <c r="G3" s="14"/>
    </row>
    <row r="4" spans="1:11">
      <c r="C4" s="7"/>
      <c r="D4" s="8"/>
      <c r="E4" s="8"/>
      <c r="F4" s="12"/>
      <c r="G4" s="19"/>
    </row>
    <row r="5" spans="1:11">
      <c r="A5" s="1"/>
      <c r="B5" s="4" t="s">
        <v>0</v>
      </c>
      <c r="C5" s="4" t="s">
        <v>25</v>
      </c>
      <c r="D5" s="3" t="s">
        <v>2</v>
      </c>
      <c r="E5" s="3" t="s">
        <v>26</v>
      </c>
      <c r="F5" s="3" t="s">
        <v>1</v>
      </c>
      <c r="G5" s="20"/>
      <c r="H5" s="10" t="s">
        <v>27</v>
      </c>
      <c r="I5" s="10"/>
      <c r="J5" s="6"/>
      <c r="K5" s="6"/>
    </row>
    <row r="6" spans="1:11">
      <c r="A6" s="1"/>
      <c r="B6" s="4"/>
      <c r="C6" s="4"/>
      <c r="D6" s="3"/>
      <c r="E6" s="3"/>
      <c r="F6" s="3"/>
      <c r="G6" s="19"/>
      <c r="H6" s="6"/>
      <c r="I6" s="6"/>
      <c r="J6" s="6"/>
      <c r="K6" s="6"/>
    </row>
    <row r="7" spans="1:11">
      <c r="A7" s="5">
        <v>1</v>
      </c>
      <c r="B7" t="s">
        <v>4</v>
      </c>
      <c r="C7" s="15">
        <v>18</v>
      </c>
      <c r="D7" s="9">
        <f t="shared" ref="D7:D24" si="0">(C7/23)*5</f>
        <v>3.9130434782608696</v>
      </c>
      <c r="E7" s="9">
        <v>0.5</v>
      </c>
      <c r="F7" s="9">
        <v>3</v>
      </c>
      <c r="G7" s="21"/>
      <c r="H7" s="11">
        <f t="shared" ref="H7:H24" si="1">D7+E7+F7</f>
        <v>7.4130434782608692</v>
      </c>
      <c r="I7" s="6"/>
      <c r="J7" s="6"/>
      <c r="K7" s="6"/>
    </row>
    <row r="8" spans="1:11">
      <c r="A8" s="5">
        <v>2</v>
      </c>
      <c r="B8" t="s">
        <v>5</v>
      </c>
      <c r="C8" s="15">
        <v>13</v>
      </c>
      <c r="D8" s="9">
        <f t="shared" si="0"/>
        <v>2.8260869565217388</v>
      </c>
      <c r="E8" s="9"/>
      <c r="F8" s="9">
        <v>3</v>
      </c>
      <c r="G8" s="21"/>
      <c r="H8" s="11">
        <f t="shared" si="1"/>
        <v>5.8260869565217384</v>
      </c>
      <c r="I8" s="6"/>
      <c r="J8" s="6"/>
      <c r="K8" s="6"/>
    </row>
    <row r="9" spans="1:11">
      <c r="A9" s="5">
        <v>3</v>
      </c>
      <c r="B9" t="s">
        <v>6</v>
      </c>
      <c r="C9" s="15">
        <v>20</v>
      </c>
      <c r="D9" s="9">
        <f t="shared" si="0"/>
        <v>4.3478260869565215</v>
      </c>
      <c r="E9" s="9">
        <v>1.5</v>
      </c>
      <c r="F9" s="9">
        <v>3</v>
      </c>
      <c r="G9" s="21"/>
      <c r="H9" s="11">
        <f t="shared" si="1"/>
        <v>8.8478260869565215</v>
      </c>
      <c r="I9" s="6"/>
      <c r="J9" s="6"/>
      <c r="K9" s="6"/>
    </row>
    <row r="10" spans="1:11">
      <c r="A10" s="5">
        <v>4</v>
      </c>
      <c r="B10" t="s">
        <v>7</v>
      </c>
      <c r="C10" s="15">
        <v>11</v>
      </c>
      <c r="D10" s="9">
        <f t="shared" si="0"/>
        <v>2.3913043478260869</v>
      </c>
      <c r="E10" s="9"/>
      <c r="F10" s="9">
        <v>3</v>
      </c>
      <c r="G10" s="21"/>
      <c r="H10" s="11">
        <f t="shared" si="1"/>
        <v>5.3913043478260869</v>
      </c>
      <c r="I10" s="6"/>
      <c r="J10" s="6"/>
      <c r="K10" s="6"/>
    </row>
    <row r="11" spans="1:11">
      <c r="A11" s="5">
        <v>5</v>
      </c>
      <c r="B11" t="s">
        <v>8</v>
      </c>
      <c r="C11" s="15">
        <v>23</v>
      </c>
      <c r="D11" s="9">
        <f t="shared" si="0"/>
        <v>5</v>
      </c>
      <c r="E11" s="9">
        <v>2</v>
      </c>
      <c r="F11" s="9">
        <v>3</v>
      </c>
      <c r="G11" s="21"/>
      <c r="H11" s="11">
        <f t="shared" si="1"/>
        <v>10</v>
      </c>
    </row>
    <row r="12" spans="1:11">
      <c r="A12" s="5">
        <v>6</v>
      </c>
      <c r="B12" t="s">
        <v>9</v>
      </c>
      <c r="C12" s="15">
        <v>18</v>
      </c>
      <c r="D12" s="9">
        <f t="shared" si="0"/>
        <v>3.9130434782608696</v>
      </c>
      <c r="E12" s="9"/>
      <c r="F12" s="9">
        <v>3</v>
      </c>
      <c r="G12" s="21"/>
      <c r="H12" s="11">
        <f t="shared" si="1"/>
        <v>6.9130434782608692</v>
      </c>
    </row>
    <row r="13" spans="1:11">
      <c r="A13" s="5">
        <v>7</v>
      </c>
      <c r="B13" t="s">
        <v>10</v>
      </c>
      <c r="C13" s="15">
        <v>21</v>
      </c>
      <c r="D13" s="9">
        <f t="shared" si="0"/>
        <v>4.5652173913043477</v>
      </c>
      <c r="E13" s="9">
        <v>2</v>
      </c>
      <c r="F13" s="9">
        <v>3</v>
      </c>
      <c r="G13" s="21"/>
      <c r="H13" s="11">
        <f>D13+E13+F13</f>
        <v>9.5652173913043477</v>
      </c>
    </row>
    <row r="14" spans="1:11">
      <c r="A14" s="5">
        <v>8</v>
      </c>
      <c r="B14" t="s">
        <v>11</v>
      </c>
      <c r="C14" s="15">
        <v>19</v>
      </c>
      <c r="D14" s="9">
        <f t="shared" si="0"/>
        <v>4.1304347826086953</v>
      </c>
      <c r="E14" s="9"/>
      <c r="F14" s="9">
        <v>3</v>
      </c>
      <c r="G14" s="21"/>
      <c r="H14" s="11">
        <f t="shared" si="1"/>
        <v>7.1304347826086953</v>
      </c>
      <c r="J14" s="6"/>
    </row>
    <row r="15" spans="1:11">
      <c r="A15" s="5">
        <v>9</v>
      </c>
      <c r="B15" t="s">
        <v>12</v>
      </c>
      <c r="C15" s="15">
        <v>19</v>
      </c>
      <c r="D15" s="9">
        <f t="shared" si="0"/>
        <v>4.1304347826086953</v>
      </c>
      <c r="E15" s="9"/>
      <c r="F15" s="9">
        <v>3</v>
      </c>
      <c r="G15" s="21"/>
      <c r="H15" s="11">
        <f t="shared" si="1"/>
        <v>7.1304347826086953</v>
      </c>
    </row>
    <row r="16" spans="1:11">
      <c r="A16" s="5">
        <v>10</v>
      </c>
      <c r="B16" t="s">
        <v>13</v>
      </c>
      <c r="C16" s="15">
        <v>21</v>
      </c>
      <c r="D16" s="9">
        <f t="shared" si="0"/>
        <v>4.5652173913043477</v>
      </c>
      <c r="E16" s="9"/>
      <c r="F16" s="9">
        <v>3</v>
      </c>
      <c r="G16" s="21"/>
      <c r="H16" s="11">
        <f t="shared" si="1"/>
        <v>7.5652173913043477</v>
      </c>
    </row>
    <row r="17" spans="1:10">
      <c r="A17" s="5">
        <v>11</v>
      </c>
      <c r="B17" t="s">
        <v>14</v>
      </c>
      <c r="C17" s="15">
        <v>18</v>
      </c>
      <c r="D17" s="9">
        <f t="shared" si="0"/>
        <v>3.9130434782608696</v>
      </c>
      <c r="E17" s="9">
        <v>1</v>
      </c>
      <c r="F17" s="9">
        <v>3</v>
      </c>
      <c r="G17" s="21"/>
      <c r="H17" s="11">
        <f t="shared" si="1"/>
        <v>7.9130434782608692</v>
      </c>
    </row>
    <row r="18" spans="1:10">
      <c r="A18" s="5">
        <v>12</v>
      </c>
      <c r="B18" t="s">
        <v>15</v>
      </c>
      <c r="C18" s="26">
        <v>0</v>
      </c>
      <c r="D18" s="18">
        <f t="shared" si="0"/>
        <v>0</v>
      </c>
      <c r="E18" s="18">
        <v>0</v>
      </c>
      <c r="F18" s="18">
        <v>0</v>
      </c>
      <c r="G18" s="21"/>
      <c r="H18" s="27">
        <f t="shared" si="1"/>
        <v>0</v>
      </c>
      <c r="J18" s="6" t="s">
        <v>30</v>
      </c>
    </row>
    <row r="19" spans="1:10">
      <c r="A19" s="5">
        <v>13</v>
      </c>
      <c r="B19" t="s">
        <v>16</v>
      </c>
      <c r="C19" s="15">
        <v>22</v>
      </c>
      <c r="D19" s="9">
        <f t="shared" si="0"/>
        <v>4.7826086956521738</v>
      </c>
      <c r="E19" s="9">
        <v>2</v>
      </c>
      <c r="F19" s="9">
        <v>3</v>
      </c>
      <c r="G19" s="21"/>
      <c r="H19" s="11">
        <f t="shared" si="1"/>
        <v>9.7826086956521738</v>
      </c>
    </row>
    <row r="20" spans="1:10">
      <c r="A20" s="5">
        <v>14</v>
      </c>
      <c r="B20" t="s">
        <v>17</v>
      </c>
      <c r="C20" s="15">
        <v>21</v>
      </c>
      <c r="D20" s="9">
        <f t="shared" si="0"/>
        <v>4.5652173913043477</v>
      </c>
      <c r="E20" s="9">
        <v>2</v>
      </c>
      <c r="F20" s="9">
        <v>3</v>
      </c>
      <c r="G20" s="21"/>
      <c r="H20" s="11">
        <f t="shared" si="1"/>
        <v>9.5652173913043477</v>
      </c>
    </row>
    <row r="21" spans="1:10">
      <c r="A21" s="5">
        <v>15</v>
      </c>
      <c r="B21" t="s">
        <v>18</v>
      </c>
      <c r="C21" s="15">
        <v>23</v>
      </c>
      <c r="D21" s="9">
        <f t="shared" si="0"/>
        <v>5</v>
      </c>
      <c r="E21" s="9">
        <v>1</v>
      </c>
      <c r="F21" s="9">
        <v>3</v>
      </c>
      <c r="G21" s="21"/>
      <c r="H21" s="11">
        <f t="shared" si="1"/>
        <v>9</v>
      </c>
      <c r="J21" s="6"/>
    </row>
    <row r="22" spans="1:10">
      <c r="A22" s="5">
        <v>16</v>
      </c>
      <c r="B22" t="s">
        <v>19</v>
      </c>
      <c r="C22" s="15">
        <v>23</v>
      </c>
      <c r="D22" s="9">
        <f t="shared" si="0"/>
        <v>5</v>
      </c>
      <c r="E22" s="9">
        <v>2</v>
      </c>
      <c r="F22" s="9">
        <v>3</v>
      </c>
      <c r="G22" s="21"/>
      <c r="H22" s="11">
        <f t="shared" si="1"/>
        <v>10</v>
      </c>
    </row>
    <row r="23" spans="1:10">
      <c r="A23" s="5">
        <v>17</v>
      </c>
      <c r="B23" t="s">
        <v>20</v>
      </c>
      <c r="C23" s="15">
        <v>21</v>
      </c>
      <c r="D23" s="9">
        <f>(C23/23)*5</f>
        <v>4.5652173913043477</v>
      </c>
      <c r="E23" s="9"/>
      <c r="F23" s="9">
        <v>3</v>
      </c>
      <c r="G23" s="21"/>
      <c r="H23" s="11">
        <f t="shared" si="1"/>
        <v>7.5652173913043477</v>
      </c>
    </row>
    <row r="24" spans="1:10">
      <c r="A24" s="5">
        <v>18</v>
      </c>
      <c r="B24" t="s">
        <v>21</v>
      </c>
      <c r="C24" s="15">
        <v>22</v>
      </c>
      <c r="D24" s="9">
        <f t="shared" si="0"/>
        <v>4.7826086956521738</v>
      </c>
      <c r="E24" s="9"/>
      <c r="F24" s="9">
        <v>3</v>
      </c>
      <c r="G24" s="21"/>
      <c r="H24" s="11">
        <f t="shared" si="1"/>
        <v>7.7826086956521738</v>
      </c>
    </row>
    <row r="25" spans="1:10">
      <c r="G25" s="13"/>
    </row>
    <row r="26" spans="1:10">
      <c r="G26" s="13"/>
    </row>
    <row r="27" spans="1:10" ht="15" customHeight="1">
      <c r="E27" t="s">
        <v>29</v>
      </c>
    </row>
  </sheetData>
  <mergeCells count="2">
    <mergeCell ref="B1:J1"/>
    <mergeCell ref="A2: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F24"/>
  <sheetViews>
    <sheetView workbookViewId="0">
      <selection activeCell="I14" sqref="I14"/>
    </sheetView>
  </sheetViews>
  <sheetFormatPr defaultRowHeight="15"/>
  <cols>
    <col min="1" max="1" width="3" bestFit="1" customWidth="1"/>
    <col min="2" max="2" width="35" bestFit="1" customWidth="1"/>
    <col min="3" max="3" width="9.7109375" customWidth="1"/>
    <col min="5" max="5" width="4.42578125" customWidth="1"/>
    <col min="6" max="6" width="11.7109375" bestFit="1" customWidth="1"/>
  </cols>
  <sheetData>
    <row r="5" spans="1:6">
      <c r="A5" s="1"/>
      <c r="B5" s="4" t="s">
        <v>0</v>
      </c>
      <c r="C5" t="str">
        <f>'Grau A'!E5</f>
        <v>TOTAL GA</v>
      </c>
      <c r="D5" t="str">
        <f>'Grau B'!H5</f>
        <v>TOTAL GB</v>
      </c>
      <c r="F5" t="s">
        <v>28</v>
      </c>
    </row>
    <row r="6" spans="1:6">
      <c r="A6" s="1"/>
      <c r="B6" s="4"/>
    </row>
    <row r="7" spans="1:6">
      <c r="A7" s="5">
        <v>1</v>
      </c>
      <c r="B7" t="s">
        <v>4</v>
      </c>
      <c r="C7" s="22">
        <f>'Grau A'!E7</f>
        <v>8.9857142857142858</v>
      </c>
      <c r="D7" s="22">
        <f>'Grau B'!H7</f>
        <v>7.4130434782608692</v>
      </c>
      <c r="E7" s="14"/>
      <c r="F7" s="22">
        <f>(C7+D7)/2</f>
        <v>8.1993788819875775</v>
      </c>
    </row>
    <row r="8" spans="1:6">
      <c r="A8" s="5">
        <v>2</v>
      </c>
      <c r="B8" t="s">
        <v>5</v>
      </c>
      <c r="C8" s="22">
        <f>'Grau A'!E8</f>
        <v>7.6571428571428575</v>
      </c>
      <c r="D8" s="22">
        <f>'Grau B'!H8</f>
        <v>5.8260869565217384</v>
      </c>
      <c r="E8" s="14"/>
      <c r="F8" s="22">
        <f t="shared" ref="F8:F24" si="0">(C8+D8)/2</f>
        <v>6.7416149068322984</v>
      </c>
    </row>
    <row r="9" spans="1:6">
      <c r="A9" s="5">
        <v>3</v>
      </c>
      <c r="B9" t="s">
        <v>6</v>
      </c>
      <c r="C9" s="22">
        <f>'Grau A'!E9</f>
        <v>6.1714285714285717</v>
      </c>
      <c r="D9" s="22">
        <f>'Grau B'!H9</f>
        <v>8.8478260869565215</v>
      </c>
      <c r="E9" s="14"/>
      <c r="F9" s="22">
        <f t="shared" si="0"/>
        <v>7.5096273291925471</v>
      </c>
    </row>
    <row r="10" spans="1:6">
      <c r="A10" s="5">
        <v>4</v>
      </c>
      <c r="B10" t="s">
        <v>7</v>
      </c>
      <c r="C10" s="22">
        <f>'Grau A'!E10</f>
        <v>8.0857142857142854</v>
      </c>
      <c r="D10" s="22">
        <f>'Grau B'!H10</f>
        <v>5.3913043478260869</v>
      </c>
      <c r="E10" s="14"/>
      <c r="F10" s="22">
        <f t="shared" si="0"/>
        <v>6.7385093167701857</v>
      </c>
    </row>
    <row r="11" spans="1:6">
      <c r="A11" s="5">
        <v>5</v>
      </c>
      <c r="B11" t="s">
        <v>8</v>
      </c>
      <c r="C11" s="22">
        <f>'Grau A'!E11</f>
        <v>8</v>
      </c>
      <c r="D11" s="22">
        <f>'Grau B'!H11</f>
        <v>10</v>
      </c>
      <c r="E11" s="14"/>
      <c r="F11" s="22">
        <f t="shared" si="0"/>
        <v>9</v>
      </c>
    </row>
    <row r="12" spans="1:6">
      <c r="A12" s="5">
        <v>6</v>
      </c>
      <c r="B12" t="s">
        <v>9</v>
      </c>
      <c r="C12" s="22">
        <f>'Grau A'!E12</f>
        <v>8.5142857142857142</v>
      </c>
      <c r="D12" s="22">
        <f>'Grau B'!H12</f>
        <v>6.9130434782608692</v>
      </c>
      <c r="E12" s="14"/>
      <c r="F12" s="22">
        <f t="shared" si="0"/>
        <v>7.7136645962732917</v>
      </c>
    </row>
    <row r="13" spans="1:6">
      <c r="A13" s="5">
        <v>7</v>
      </c>
      <c r="B13" t="s">
        <v>10</v>
      </c>
      <c r="C13" s="22">
        <f>'Grau A'!E13</f>
        <v>8.5714285714285712</v>
      </c>
      <c r="D13" s="22">
        <f>'Grau B'!H13</f>
        <v>9.5652173913043477</v>
      </c>
      <c r="E13" s="14"/>
      <c r="F13" s="22">
        <f t="shared" si="0"/>
        <v>9.0683229813664603</v>
      </c>
    </row>
    <row r="14" spans="1:6">
      <c r="A14" s="5">
        <v>8</v>
      </c>
      <c r="B14" t="s">
        <v>11</v>
      </c>
      <c r="C14" s="22">
        <f>'Grau A'!E14</f>
        <v>7.1428571428571432</v>
      </c>
      <c r="D14" s="22">
        <f>'Grau B'!H14</f>
        <v>7.1304347826086953</v>
      </c>
      <c r="E14" s="14"/>
      <c r="F14" s="22">
        <f t="shared" si="0"/>
        <v>7.1366459627329188</v>
      </c>
    </row>
    <row r="15" spans="1:6">
      <c r="A15" s="5">
        <v>9</v>
      </c>
      <c r="B15" t="s">
        <v>12</v>
      </c>
      <c r="C15" s="22">
        <f>'Grau A'!E15</f>
        <v>8.0857142857142854</v>
      </c>
      <c r="D15" s="22">
        <f>'Grau B'!H15</f>
        <v>7.1304347826086953</v>
      </c>
      <c r="E15" s="14"/>
      <c r="F15" s="22">
        <f t="shared" si="0"/>
        <v>7.6080745341614904</v>
      </c>
    </row>
    <row r="16" spans="1:6">
      <c r="A16" s="5">
        <v>10</v>
      </c>
      <c r="B16" t="s">
        <v>13</v>
      </c>
      <c r="C16" s="22">
        <f>'Grau A'!E16</f>
        <v>8.6285714285714281</v>
      </c>
      <c r="D16" s="22">
        <f>'Grau B'!H16</f>
        <v>7.5652173913043477</v>
      </c>
      <c r="E16" s="14"/>
      <c r="F16" s="22">
        <f t="shared" si="0"/>
        <v>8.0968944099378888</v>
      </c>
    </row>
    <row r="17" spans="1:6">
      <c r="A17" s="5">
        <v>11</v>
      </c>
      <c r="B17" t="s">
        <v>14</v>
      </c>
      <c r="C17" s="22">
        <f>'Grau A'!E17</f>
        <v>8.4571428571428573</v>
      </c>
      <c r="D17" s="22">
        <f>'Grau B'!H17</f>
        <v>7.9130434782608692</v>
      </c>
      <c r="E17" s="14"/>
      <c r="F17" s="22">
        <f t="shared" si="0"/>
        <v>8.1850931677018632</v>
      </c>
    </row>
    <row r="18" spans="1:6">
      <c r="A18" s="5">
        <v>12</v>
      </c>
      <c r="B18" t="s">
        <v>15</v>
      </c>
      <c r="C18" s="23">
        <f>'Grau A'!E18</f>
        <v>0</v>
      </c>
      <c r="D18" s="23">
        <f>'Grau B'!H18</f>
        <v>0</v>
      </c>
      <c r="E18" s="24"/>
      <c r="F18" s="23">
        <f t="shared" si="0"/>
        <v>0</v>
      </c>
    </row>
    <row r="19" spans="1:6">
      <c r="A19" s="5">
        <v>13</v>
      </c>
      <c r="B19" t="s">
        <v>16</v>
      </c>
      <c r="C19" s="22">
        <f>'Grau A'!E19</f>
        <v>8.257142857142858</v>
      </c>
      <c r="D19" s="22">
        <f>'Grau B'!H19</f>
        <v>9.7826086956521738</v>
      </c>
      <c r="E19" s="14"/>
      <c r="F19" s="22">
        <f t="shared" si="0"/>
        <v>9.0198757763975159</v>
      </c>
    </row>
    <row r="20" spans="1:6">
      <c r="A20" s="5">
        <v>14</v>
      </c>
      <c r="B20" t="s">
        <v>17</v>
      </c>
      <c r="C20" s="22">
        <f>'Grau A'!E20</f>
        <v>7.6571428571428575</v>
      </c>
      <c r="D20" s="22">
        <f>'Grau B'!H20</f>
        <v>9.5652173913043477</v>
      </c>
      <c r="E20" s="14"/>
      <c r="F20" s="22">
        <f t="shared" si="0"/>
        <v>8.611180124223603</v>
      </c>
    </row>
    <row r="21" spans="1:6">
      <c r="A21" s="5">
        <v>15</v>
      </c>
      <c r="B21" t="s">
        <v>18</v>
      </c>
      <c r="C21" s="22">
        <f>'Grau A'!E21</f>
        <v>7.7</v>
      </c>
      <c r="D21" s="22">
        <f>'Grau B'!H21</f>
        <v>9</v>
      </c>
      <c r="E21" s="14"/>
      <c r="F21" s="22">
        <f t="shared" si="0"/>
        <v>8.35</v>
      </c>
    </row>
    <row r="22" spans="1:6">
      <c r="A22" s="5">
        <v>16</v>
      </c>
      <c r="B22" t="s">
        <v>19</v>
      </c>
      <c r="C22" s="22">
        <f>'Grau A'!E22</f>
        <v>8.1285714285714281</v>
      </c>
      <c r="D22" s="22">
        <f>'Grau B'!H22</f>
        <v>10</v>
      </c>
      <c r="E22" s="14"/>
      <c r="F22" s="22">
        <f t="shared" si="0"/>
        <v>9.0642857142857132</v>
      </c>
    </row>
    <row r="23" spans="1:6">
      <c r="A23" s="5">
        <v>17</v>
      </c>
      <c r="B23" t="s">
        <v>20</v>
      </c>
      <c r="C23" s="22">
        <f>'Grau A'!E23</f>
        <v>4.4571428571428573</v>
      </c>
      <c r="D23" s="22">
        <f>'Grau B'!H23</f>
        <v>7.5652173913043477</v>
      </c>
      <c r="E23" s="14"/>
      <c r="F23" s="22">
        <f t="shared" si="0"/>
        <v>6.0111801242236025</v>
      </c>
    </row>
    <row r="24" spans="1:6">
      <c r="A24" s="5">
        <v>18</v>
      </c>
      <c r="B24" t="s">
        <v>21</v>
      </c>
      <c r="C24" s="22">
        <f>'Grau A'!E24</f>
        <v>7.7142857142857135</v>
      </c>
      <c r="D24" s="22">
        <f>'Grau B'!H24</f>
        <v>7.7826086956521738</v>
      </c>
      <c r="E24" s="14"/>
      <c r="F24" s="22">
        <f t="shared" si="0"/>
        <v>7.7484472049689437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Grau A</vt:lpstr>
      <vt:lpstr>Grau B</vt:lpstr>
      <vt:lpstr>Notas Finais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</dc:creator>
  <cp:lastModifiedBy>IF Sul-rio-grandense</cp:lastModifiedBy>
  <dcterms:created xsi:type="dcterms:W3CDTF">2012-10-19T14:56:15Z</dcterms:created>
  <dcterms:modified xsi:type="dcterms:W3CDTF">2013-07-12T02:31:00Z</dcterms:modified>
</cp:coreProperties>
</file>